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"/>
    </mc:Choice>
  </mc:AlternateContent>
  <bookViews>
    <workbookView xWindow="0" yWindow="0" windowWidth="10832" windowHeight="10875"/>
  </bookViews>
  <sheets>
    <sheet name="Личный бюджет на месяц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24" i="1" l="1"/>
  <c r="E23" i="1"/>
  <c r="E22" i="1"/>
  <c r="E21" i="1"/>
  <c r="E20" i="1"/>
  <c r="E19" i="1"/>
  <c r="E18" i="1"/>
  <c r="E17" i="1"/>
  <c r="E16" i="1"/>
  <c r="E15" i="1"/>
  <c r="E14" i="1"/>
  <c r="E13" i="1"/>
  <c r="E7" i="1"/>
  <c r="E11" i="1" l="1"/>
  <c r="E25" i="1" l="1"/>
</calcChain>
</file>

<file path=xl/sharedStrings.xml><?xml version="1.0" encoding="utf-8"?>
<sst xmlns="http://schemas.openxmlformats.org/spreadsheetml/2006/main" count="25" uniqueCount="23">
  <si>
    <t>Транспортный налог</t>
  </si>
  <si>
    <t>БЮДЖЕТНЫЙ КАЛЬКУЛЯТОР</t>
  </si>
  <si>
    <t>Налог на доходы физических лиц</t>
  </si>
  <si>
    <t>Налог на имущество физических лиц</t>
  </si>
  <si>
    <t>ИТОГО:</t>
  </si>
  <si>
    <t xml:space="preserve">   Земельный налог</t>
  </si>
  <si>
    <t>ПОСТУПЛЕНИЯ В БЮДЖЕТ БАЛАХНИНСКОГО МУНИЦИПАЛЬНОГО ОКРУГА</t>
  </si>
  <si>
    <t>Поступления в бюджет субъекта Нижегородской области</t>
  </si>
  <si>
    <t>Поступления в бюджет Балахниснкого муниципального округа Нижегородской области</t>
  </si>
  <si>
    <t>СРЕДСТВА, ПОСТУПИВШИЕ В БЮДЖЕТ БАЛАХНИНСКОГО МУНИЦИПАЛЬНОГО ОКРУГА ОТ УПЛАЧЕННЫХ НАЛОГОВЫХ ПЛАТЕЖЕЙ, БУДУТ НАПРАВЛЕНЫ НА:</t>
  </si>
  <si>
    <t>НАЛОГОВЫЕ ПЛАТЕЖИ, УПЛАЧЕННЫЕ ВАМИ: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</si>
  <si>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</si>
  <si>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</si>
  <si>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</si>
  <si>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</si>
  <si>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</si>
  <si>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</si>
  <si>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 xml:space="preserve">Образование 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</si>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</sst>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₽&quot;;\-#,##0\ &quot;₽&quot;"/>
    <numFmt numFmtId="6" formatCode="#,##0\ &quot;₽&quot;;[Red]\-#,##0\ &quot;₽&quot;"/>
  </numFmts>
  <fonts count="9" x14ac:knownFonts="1">
    <font>
      <sz val="10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indexed="63"/>
      <name val="Microsoft Sans Serif"/>
      <family val="2"/>
      <scheme val="minor"/>
    </font>
    <font>
      <b/>
      <sz val="10"/>
      <color indexed="63"/>
      <name val="Microsoft Sans Serif"/>
      <family val="2"/>
      <scheme val="minor"/>
    </font>
    <font>
      <b/>
      <sz val="10"/>
      <color theme="3"/>
      <name val="Microsoft Sans Serif"/>
      <family val="2"/>
      <scheme val="minor"/>
    </font>
    <font>
      <b/>
      <sz val="10"/>
      <color theme="4"/>
      <name val="Microsoft Sans Serif"/>
      <family val="2"/>
      <scheme val="minor"/>
    </font>
    <font>
      <sz val="10"/>
      <color theme="3"/>
      <name val="Microsoft Sans Serif"/>
      <family val="2"/>
      <scheme val="minor"/>
    </font>
    <font>
      <sz val="10"/>
      <color theme="1"/>
      <name val="Microsoft Sans Serif"/>
      <family val="2"/>
      <scheme val="minor"/>
    </font>
    <font>
      <u/>
      <sz val="30"/>
      <color theme="3"/>
      <name val="Franklin Gothic Demi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5" fontId="7" fillId="0" borderId="0" applyFont="0" applyFill="0" applyBorder="0" applyProtection="0">
      <alignment horizontal="left" vertical="center" indent="1"/>
    </xf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/>
    <xf numFmtId="6" fontId="6" fillId="4" borderId="2" xfId="0" applyNumberFormat="1" applyFont="1" applyFill="1" applyBorder="1" applyAlignment="1">
      <alignment horizontal="left" vertical="center" indent="1"/>
    </xf>
    <xf numFmtId="6" fontId="4" fillId="5" borderId="2" xfId="0" applyNumberFormat="1" applyFont="1" applyFill="1" applyBorder="1" applyAlignment="1">
      <alignment horizontal="left" vertical="center" indent="1"/>
    </xf>
    <xf numFmtId="6" fontId="2" fillId="4" borderId="2" xfId="0" applyNumberFormat="1" applyFont="1" applyFill="1" applyBorder="1" applyAlignment="1">
      <alignment horizontal="left" vertical="center" indent="1"/>
    </xf>
    <xf numFmtId="6" fontId="3" fillId="5" borderId="2" xfId="0" applyNumberFormat="1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5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6" fontId="3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 indent="1"/>
    </xf>
    <xf numFmtId="6" fontId="4" fillId="0" borderId="0" xfId="0" applyNumberFormat="1" applyFont="1" applyFill="1" applyBorder="1" applyAlignment="1">
      <alignment horizontal="left" vertical="center" indent="1"/>
    </xf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4" fillId="5" borderId="2" xfId="0" applyFont="1" applyFill="1" applyBorder="1" applyAlignment="1">
      <alignment horizontal="left" vertical="center" wrapText="1" indent="1"/>
    </xf>
  </cellXfs>
  <cellStyles count="2">
    <cellStyle name="Денежный" xfId="1" builtinId="4" customBuiltin="1"/>
    <cellStyle name="Обычный" xfId="0" builtinId="0" customBuiltin="1"/>
  </cellStyles>
  <dxfs count="6"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2" defaultTableStyle="TableStyleMedium9">
    <tableStyle name="Бюджет" pivot="0" count="3">
      <tableStyleElement type="headerRow" dxfId="5"/>
      <tableStyleElement type="totalRow" dxfId="4"/>
      <tableStyleElement type="firstColumn" dxfId="3"/>
    </tableStyle>
    <tableStyle name="Транспорт" pivot="0" count="3">
      <tableStyleElement type="headerRow" dxfId="2"/>
      <tableStyleElement type="totalRow" dxfId="1"/>
      <tableStyleElement type="firstColumn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2F4158"/>
      </a:dk2>
      <a:lt2>
        <a:srgbClr val="F2F2F2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30"/>
  <sheetViews>
    <sheetView showGridLines="0" tabSelected="1" zoomScale="80" zoomScaleNormal="80" workbookViewId="0">
      <selection activeCell="E3" sqref="E3:E6"/>
    </sheetView>
  </sheetViews>
  <sheetFormatPr defaultRowHeight="13.45" x14ac:dyDescent="0.3"/>
  <cols>
    <col min="1" max="1" width="2.296875" customWidth="1"/>
    <col min="2" max="2" width="53" customWidth="1"/>
    <col min="3" max="3" width="26.8984375" customWidth="1"/>
    <col min="4" max="4" width="53.59765625" customWidth="1"/>
    <col min="5" max="5" width="26.8984375" customWidth="1"/>
  </cols>
  <sheetData>
    <row r="1" spans="1:5" ht="57.5" customHeight="1" x14ac:dyDescent="0.3">
      <c r="A1" s="3"/>
      <c r="B1" s="20" t="s">
        <v>1</v>
      </c>
      <c r="C1" s="20"/>
      <c r="D1" s="20"/>
      <c r="E1" s="20"/>
    </row>
    <row r="2" spans="1:5" ht="20.149999999999999" customHeight="1" x14ac:dyDescent="0.3">
      <c r="A2" s="1"/>
      <c r="B2" s="19"/>
      <c r="C2" s="2"/>
      <c r="D2" s="2"/>
      <c r="E2" s="2"/>
    </row>
    <row r="3" spans="1:5" ht="20.55" customHeight="1" x14ac:dyDescent="0.3">
      <c r="A3" s="1"/>
      <c r="B3" s="22" t="s">
        <v>10</v>
      </c>
      <c r="C3" s="23" t="s">
        <v>2</v>
      </c>
      <c r="D3" s="23"/>
      <c r="E3" s="5"/>
    </row>
    <row r="4" spans="1:5" ht="20.55" customHeight="1" x14ac:dyDescent="0.3">
      <c r="A4" s="1"/>
      <c r="B4" s="22"/>
      <c r="C4" s="23" t="s">
        <v>3</v>
      </c>
      <c r="D4" s="23"/>
      <c r="E4" s="5"/>
    </row>
    <row r="5" spans="1:5" ht="20.55" customHeight="1" x14ac:dyDescent="0.3">
      <c r="A5" s="1"/>
      <c r="B5" s="22"/>
      <c r="C5" s="21" t="s">
        <v>5</v>
      </c>
      <c r="D5" s="21"/>
      <c r="E5" s="5"/>
    </row>
    <row r="6" spans="1:5" ht="20.55" customHeight="1" x14ac:dyDescent="0.3">
      <c r="A6" s="1"/>
      <c r="B6" s="22"/>
      <c r="C6" s="23" t="s">
        <v>0</v>
      </c>
      <c r="D6" s="23"/>
      <c r="E6" s="5"/>
    </row>
    <row r="7" spans="1:5" ht="20.55" customHeight="1" x14ac:dyDescent="0.3">
      <c r="A7" s="1"/>
      <c r="B7" s="22"/>
      <c r="C7" s="25" t="s">
        <v>4</v>
      </c>
      <c r="D7" s="25"/>
      <c r="E7" s="6">
        <f>SUM(E3:E6)</f>
        <v>0</v>
      </c>
    </row>
    <row r="8" spans="1:5" s="18" customFormat="1" ht="20.55" customHeight="1" x14ac:dyDescent="0.3">
      <c r="A8" s="15"/>
      <c r="B8" s="14"/>
      <c r="C8" s="16"/>
      <c r="D8" s="16"/>
      <c r="E8" s="17"/>
    </row>
    <row r="9" spans="1:5" ht="20.55" customHeight="1" x14ac:dyDescent="0.3">
      <c r="A9" s="1"/>
      <c r="B9" s="22" t="s">
        <v>6</v>
      </c>
      <c r="C9" s="23" t="s">
        <v>8</v>
      </c>
      <c r="D9" s="23"/>
      <c r="E9" s="7">
        <f>E3+E4+E5</f>
        <v>0</v>
      </c>
    </row>
    <row r="10" spans="1:5" ht="20.55" customHeight="1" x14ac:dyDescent="0.3">
      <c r="A10" s="1"/>
      <c r="B10" s="22"/>
      <c r="C10" s="23" t="s">
        <v>7</v>
      </c>
      <c r="D10" s="23"/>
      <c r="E10" s="7">
        <f>E6</f>
        <v>0</v>
      </c>
    </row>
    <row r="11" spans="1:5" ht="20.55" customHeight="1" x14ac:dyDescent="0.3">
      <c r="A11" s="1"/>
      <c r="B11" s="22"/>
      <c r="C11" s="24" t="s">
        <v>4</v>
      </c>
      <c r="D11" s="24"/>
      <c r="E11" s="8">
        <f>SUM(E9:E10)</f>
        <v>0</v>
      </c>
    </row>
    <row r="12" spans="1:5" s="10" customFormat="1" ht="20.55" customHeight="1" x14ac:dyDescent="0.3">
      <c r="A12" s="9"/>
      <c r="B12" s="11"/>
      <c r="C12" s="12"/>
      <c r="D12" s="12"/>
      <c r="E12" s="13"/>
    </row>
    <row r="13" spans="1:5" ht="20.55" customHeight="1" x14ac:dyDescent="0.3">
      <c r="A13" s="1"/>
      <c r="B13" s="22" t="s">
        <v>9</v>
      </c>
      <c r="C13" s="23" t="s">
        <v>11</v>
      </c>
      <c r="D13" s="23"/>
      <c r="E13" s="7">
        <f>$E$9*12.7/100</f>
        <v>0</v>
      </c>
    </row>
    <row r="14" spans="1:5" ht="20.55" customHeight="1" x14ac:dyDescent="0.3">
      <c r="A14" s="1"/>
      <c r="B14" s="22"/>
      <c r="C14" s="23" t="s">
        <v>12</v>
      </c>
      <c r="D14" s="23"/>
      <c r="E14" s="7">
        <f>$E$9*0.1/100</f>
        <v>0</v>
      </c>
    </row>
    <row r="15" spans="1:5" ht="20.55" customHeight="1" x14ac:dyDescent="0.3">
      <c r="A15" s="1"/>
      <c r="B15" s="22"/>
      <c r="C15" s="23" t="s">
        <v>13</v>
      </c>
      <c r="D15" s="23"/>
      <c r="E15" s="7">
        <f>$E$9*0.7/100</f>
        <v>0</v>
      </c>
    </row>
    <row r="16" spans="1:5" ht="20.55" customHeight="1" x14ac:dyDescent="0.3">
      <c r="A16" s="1"/>
      <c r="B16" s="22"/>
      <c r="C16" s="23" t="s">
        <v>14</v>
      </c>
      <c r="D16" s="23"/>
      <c r="E16" s="7">
        <f>$E$9*2.4/100</f>
        <v>0</v>
      </c>
    </row>
    <row r="17" spans="1:5" ht="20.55" customHeight="1" x14ac:dyDescent="0.3">
      <c r="A17" s="1"/>
      <c r="B17" s="22"/>
      <c r="C17" s="23" t="s">
        <v>15</v>
      </c>
      <c r="D17" s="23"/>
      <c r="E17" s="7">
        <f>$E$9*6.3/100</f>
        <v>0</v>
      </c>
    </row>
    <row r="18" spans="1:5" ht="20.55" customHeight="1" x14ac:dyDescent="0.3">
      <c r="A18" s="1"/>
      <c r="B18" s="22"/>
      <c r="C18" s="23" t="s">
        <v>16</v>
      </c>
      <c r="D18" s="23"/>
      <c r="E18" s="7">
        <f>$E$9*0.2/100</f>
        <v>0</v>
      </c>
    </row>
    <row r="19" spans="1:5" ht="20.55" customHeight="1" x14ac:dyDescent="0.3">
      <c r="A19" s="1"/>
      <c r="B19" s="22"/>
      <c r="C19" s="23" t="s">
        <v>17</v>
      </c>
      <c r="D19" s="23"/>
      <c r="E19" s="7">
        <f>$E$9*62.1/100</f>
        <v>0</v>
      </c>
    </row>
    <row r="20" spans="1:5" ht="20.55" customHeight="1" x14ac:dyDescent="0.3">
      <c r="A20" s="1"/>
      <c r="B20" s="22"/>
      <c r="C20" s="23" t="s">
        <v>18</v>
      </c>
      <c r="D20" s="23"/>
      <c r="E20" s="7">
        <f>$E$9*7.9/100</f>
        <v>0</v>
      </c>
    </row>
    <row r="21" spans="1:5" ht="20.55" customHeight="1" x14ac:dyDescent="0.3">
      <c r="A21" s="1"/>
      <c r="B21" s="22"/>
      <c r="C21" s="23" t="s">
        <v>19</v>
      </c>
      <c r="D21" s="23"/>
      <c r="E21" s="7">
        <f>$E$9*3.2/100</f>
        <v>0</v>
      </c>
    </row>
    <row r="22" spans="1:5" ht="20.55" customHeight="1" x14ac:dyDescent="0.3">
      <c r="A22" s="1"/>
      <c r="B22" s="22"/>
      <c r="C22" s="23" t="s">
        <v>20</v>
      </c>
      <c r="D22" s="23"/>
      <c r="E22" s="7">
        <f>$E$9*2.6/100</f>
        <v>0</v>
      </c>
    </row>
    <row r="23" spans="1:5" ht="20.55" customHeight="1" x14ac:dyDescent="0.3">
      <c r="A23" s="1"/>
      <c r="B23" s="22"/>
      <c r="C23" s="23" t="s">
        <v>21</v>
      </c>
      <c r="D23" s="23"/>
      <c r="E23" s="7">
        <f>$E$9*0.4/100</f>
        <v>0</v>
      </c>
    </row>
    <row r="24" spans="1:5" ht="20.55" customHeight="1" x14ac:dyDescent="0.3">
      <c r="A24" s="1"/>
      <c r="B24" s="22"/>
      <c r="C24" s="23" t="s">
        <v>22</v>
      </c>
      <c r="D24" s="23"/>
      <c r="E24" s="7">
        <f>$E$9*1.4/100</f>
        <v>0</v>
      </c>
    </row>
    <row r="25" spans="1:5" ht="20.55" customHeight="1" x14ac:dyDescent="0.3">
      <c r="A25" s="1"/>
      <c r="B25" s="22"/>
      <c r="C25" s="24" t="s">
        <v>4</v>
      </c>
      <c r="D25" s="24"/>
      <c r="E25" s="8">
        <f>SUM(E13:E24)</f>
        <v>0</v>
      </c>
    </row>
    <row r="26" spans="1:5" s="10" customFormat="1" ht="18" customHeight="1" x14ac:dyDescent="0.3">
      <c r="A26" s="9"/>
      <c r="B26" s="11"/>
      <c r="C26" s="12"/>
      <c r="D26" s="12"/>
      <c r="E26" s="13"/>
    </row>
    <row r="27" spans="1:5" s="10" customFormat="1" ht="18" customHeight="1" x14ac:dyDescent="0.3">
      <c r="A27" s="9"/>
      <c r="B27" s="11"/>
      <c r="C27" s="12"/>
      <c r="D27" s="12"/>
      <c r="E27" s="13"/>
    </row>
    <row r="28" spans="1:5" s="10" customFormat="1" ht="18" customHeight="1" x14ac:dyDescent="0.3">
      <c r="A28" s="9"/>
      <c r="B28" s="11"/>
      <c r="C28" s="12"/>
      <c r="D28" s="12"/>
      <c r="E28" s="13"/>
    </row>
    <row r="29" spans="1:5" s="10" customFormat="1" ht="18" customHeight="1" x14ac:dyDescent="0.3">
      <c r="A29" s="9"/>
      <c r="B29" s="11"/>
      <c r="C29" s="12"/>
      <c r="D29" s="12"/>
      <c r="E29" s="13"/>
    </row>
    <row r="30" spans="1:5" ht="20.149999999999999" customHeight="1" thickBot="1" x14ac:dyDescent="0.35">
      <c r="A30" s="1"/>
      <c r="B30" s="4"/>
      <c r="C30" s="4"/>
      <c r="D30" s="4"/>
      <c r="E30" s="4"/>
    </row>
  </sheetData>
  <mergeCells count="25">
    <mergeCell ref="C7:D7"/>
    <mergeCell ref="C9:D9"/>
    <mergeCell ref="C10:D10"/>
    <mergeCell ref="C11:D11"/>
    <mergeCell ref="B9:B11"/>
    <mergeCell ref="B3:B7"/>
    <mergeCell ref="C3:D3"/>
    <mergeCell ref="C4:D4"/>
    <mergeCell ref="C6:D6"/>
    <mergeCell ref="B1:E1"/>
    <mergeCell ref="C5:D5"/>
    <mergeCell ref="B13:B25"/>
    <mergeCell ref="C13:D13"/>
    <mergeCell ref="C14:D14"/>
    <mergeCell ref="C25:D25"/>
    <mergeCell ref="C15:D15"/>
    <mergeCell ref="C16:D16"/>
    <mergeCell ref="C17:D17"/>
    <mergeCell ref="C18:D18"/>
    <mergeCell ref="C19:D19"/>
    <mergeCell ref="C20:D20"/>
    <mergeCell ref="C22:D22"/>
    <mergeCell ref="C23:D23"/>
    <mergeCell ref="C24:D24"/>
    <mergeCell ref="C21:D21"/>
  </mergeCells>
  <phoneticPr fontId="1" type="noConversion"/>
  <dataValidations count="14">
    <dataValidation allowBlank="1" showInputMessage="1" showErrorMessage="1" prompt="Создайте на этом листе личный бюджет на месяц. Плановые и фактические доходы указаны, начиная с ячейки B3. Примеры таблиц для категорий расходов сгруппированы в два столбца, начиная с ячеек B10 и G10." sqref="A1"/>
    <dataValidation allowBlank="1" showInputMessage="1" showErrorMessage="1" prompt="В этой ячейке содержится название листа. Перейдите к ячейке B3, чтобы ввести плановый и фактический доход. Сводные данные о расходах и остатке рассчитываются автоматически, начиная с ячейки G3." sqref="B1"/>
    <dataValidation allowBlank="1" showInputMessage="1" showErrorMessage="1" prompt="Введите плановый доход в ячейке E3 и дополнительный плановый доход в ячейке E4. Общий плановый доход за месяц автоматически рассчитывается в ячейке E5. В ячейке ниже указана надпись «Фактический месячный доход»." sqref="B3:B8"/>
    <dataValidation allowBlank="1" showInputMessage="1" showErrorMessage="1" prompt="Введите фактический доход 1 в этой ячейке." sqref="E9 E13:E24"/>
    <dataValidation allowBlank="1" showInputMessage="1" showErrorMessage="1" prompt="Введите дополнительный фактический доход в этой ячейке." sqref="E10"/>
    <dataValidation allowBlank="1" showInputMessage="1" showErrorMessage="1" prompt="Общий фактический доход за месяц автоматически рассчитывается в ячейке справа." sqref="C11:D12 C25:D29"/>
    <dataValidation allowBlank="1" showInputMessage="1" showErrorMessage="1" prompt="Общий плановый доход за месяц автоматически рассчитывается в этой ячейке." sqref="E7:E8"/>
    <dataValidation allowBlank="1" showInputMessage="1" showErrorMessage="1" prompt="Общий фактический доход за месяц автоматически рассчитывается в этой ячейке." sqref="E11:E12 E25:E29"/>
    <dataValidation allowBlank="1" showInputMessage="1" showErrorMessage="1" prompt="Общий плановый доход за месяц автоматически рассчитывается в ячейке справа." sqref="C7:D8"/>
    <dataValidation allowBlank="1" showInputMessage="1" showErrorMessage="1" prompt="Введите плановый доход 1 в ячейке справа." sqref="C3:D3 C9:D10 C13:D24"/>
    <dataValidation allowBlank="1" showInputMessage="1" showErrorMessage="1" prompt="Введите плановый дополнительный доход в ячейке справа." sqref="D6 C4:C6 D4"/>
    <dataValidation allowBlank="1" showInputMessage="1" showErrorMessage="1" prompt="Введите плановый доход 1 в этой ячейке." sqref="E3"/>
    <dataValidation allowBlank="1" showInputMessage="1" showErrorMessage="1" prompt="Введите плановый дополнительный доход в этой ячейке." sqref="E4:E6"/>
    <dataValidation allowBlank="1" showInputMessage="1" showErrorMessage="1" prompt="Введите фактический доход в ячейке E6 и дополнительный фактический доход в ячейке E7. Общий фактический доход за месяц автоматически рассчитывается в ячейке E8. Сводные данные о доходах автоматически рассчитываются, начиная с ячейки G3." sqref="B9:B29"/>
  </dataValidations>
  <printOptions horizontalCentered="1"/>
  <pageMargins left="0.5" right="0.5" top="0.5" bottom="0.5" header="0.5" footer="0.5"/>
  <pageSetup paperSize="9" scale="36" orientation="portrait" horizontalDpi="4294967292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TM16410113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Личный бюджет на месяц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Голубева</dc:creator>
  <cp:lastModifiedBy>Марина Голубева</cp:lastModifiedBy>
  <dcterms:created xsi:type="dcterms:W3CDTF">2018-04-23T07:00:55Z</dcterms:created>
  <dcterms:modified xsi:type="dcterms:W3CDTF">2026-03-30T11:46:17Z</dcterms:modified>
</cp:coreProperties>
</file>